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.loc\root\mrte_obmen\ТАРИФЫ\Для сайта\"/>
    </mc:Choice>
  </mc:AlternateContent>
  <bookViews>
    <workbookView xWindow="0" yWindow="0" windowWidth="16350" windowHeight="10650"/>
  </bookViews>
  <sheets>
    <sheet name="Новые тер" sheetId="3" r:id="rId1"/>
  </sheets>
  <definedNames>
    <definedName name="_xlnm.Print_Titles" localSheetId="0">'Новые тер'!$3:$4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3" l="1"/>
  <c r="D108" i="3"/>
  <c r="D109" i="3" s="1"/>
  <c r="D51" i="3"/>
  <c r="E100" i="3"/>
  <c r="E102" i="3" s="1"/>
  <c r="E103" i="3" s="1"/>
  <c r="D106" i="3"/>
  <c r="D107" i="3" s="1"/>
  <c r="D104" i="3"/>
  <c r="D105" i="3" s="1"/>
  <c r="D102" i="3"/>
  <c r="D103" i="3" s="1"/>
  <c r="D100" i="3"/>
  <c r="D101" i="3" s="1"/>
  <c r="D98" i="3"/>
  <c r="D99" i="3" s="1"/>
  <c r="D96" i="3"/>
  <c r="D97" i="3" s="1"/>
  <c r="D94" i="3"/>
  <c r="D95" i="3" s="1"/>
  <c r="D41" i="3"/>
  <c r="D39" i="3"/>
  <c r="D37" i="3"/>
  <c r="D92" i="3"/>
  <c r="E91" i="3"/>
  <c r="E90" i="3"/>
  <c r="D85" i="3"/>
  <c r="E82" i="3"/>
  <c r="D26" i="3"/>
  <c r="E81" i="3"/>
  <c r="D77" i="3"/>
  <c r="E106" i="3" l="1"/>
  <c r="E109" i="3" l="1"/>
  <c r="E107" i="3"/>
  <c r="E74" i="3" l="1"/>
  <c r="D75" i="3"/>
  <c r="E79" i="3"/>
  <c r="E75" i="3" l="1"/>
  <c r="E76" i="3"/>
  <c r="E77" i="3" s="1"/>
  <c r="D81" i="3"/>
  <c r="E80" i="3"/>
  <c r="D83" i="3"/>
  <c r="E83" i="3"/>
  <c r="E78" i="3"/>
  <c r="E101" i="3" s="1"/>
  <c r="D79" i="3"/>
  <c r="E72" i="3"/>
  <c r="E73" i="3" s="1"/>
  <c r="D73" i="3"/>
  <c r="E70" i="3"/>
  <c r="D71" i="3"/>
  <c r="E71" i="3" l="1"/>
  <c r="E67" i="3"/>
  <c r="D67" i="3"/>
  <c r="E66" i="3"/>
  <c r="E104" i="3" l="1"/>
  <c r="E105" i="3" s="1"/>
  <c r="E64" i="3"/>
  <c r="E62" i="3"/>
  <c r="E63" i="3" s="1"/>
  <c r="D63" i="3"/>
  <c r="E60" i="3"/>
  <c r="D59" i="3"/>
  <c r="E56" i="3"/>
  <c r="E58" i="3" s="1"/>
  <c r="E59" i="3" s="1"/>
  <c r="D49" i="3"/>
  <c r="E92" i="3" l="1"/>
  <c r="E93" i="3" s="1"/>
  <c r="E94" i="3"/>
  <c r="D47" i="3"/>
  <c r="D45" i="3"/>
  <c r="D20" i="3"/>
  <c r="D18" i="3"/>
  <c r="D10" i="3"/>
  <c r="D53" i="3"/>
  <c r="D28" i="3"/>
  <c r="D90" i="3"/>
  <c r="D91" i="3" s="1"/>
  <c r="E88" i="3"/>
  <c r="E89" i="3" s="1"/>
  <c r="D88" i="3"/>
  <c r="D89" i="3" s="1"/>
  <c r="D69" i="3"/>
  <c r="D65" i="3"/>
  <c r="E65" i="3"/>
  <c r="D61" i="3"/>
  <c r="E61" i="3"/>
  <c r="D57" i="3"/>
  <c r="E57" i="3"/>
  <c r="D43" i="3"/>
  <c r="D35" i="3"/>
  <c r="D33" i="3"/>
  <c r="D31" i="3"/>
  <c r="D14" i="3"/>
  <c r="D8" i="3"/>
  <c r="D6" i="3"/>
  <c r="E98" i="3" l="1"/>
  <c r="E96" i="3"/>
  <c r="E95" i="3"/>
  <c r="D93" i="3"/>
  <c r="E68" i="3"/>
  <c r="E69" i="3" s="1"/>
  <c r="E97" i="3" l="1"/>
  <c r="E99" i="3"/>
</calcChain>
</file>

<file path=xl/sharedStrings.xml><?xml version="1.0" encoding="utf-8"?>
<sst xmlns="http://schemas.openxmlformats.org/spreadsheetml/2006/main" count="232" uniqueCount="62">
  <si>
    <t>1. Тарифы на тепловую энергию</t>
  </si>
  <si>
    <t>№</t>
  </si>
  <si>
    <t>Основание</t>
  </si>
  <si>
    <t>Источник официального опубликования решения</t>
  </si>
  <si>
    <t>Наименование потребителей</t>
  </si>
  <si>
    <t>Прочие потребители (без НДС)</t>
  </si>
  <si>
    <t>Население (с НДС)</t>
  </si>
  <si>
    <t>2. Тарифы на теплоноситель</t>
  </si>
  <si>
    <t>руб./куб.м.</t>
  </si>
  <si>
    <t>Потребители (без НДС)</t>
  </si>
  <si>
    <t>Период действия тарифов</t>
  </si>
  <si>
    <t xml:space="preserve">Компонент на питьевую воду </t>
  </si>
  <si>
    <t>Компонент на тепловую энергию</t>
  </si>
  <si>
    <t>(руб./куб.м.)</t>
  </si>
  <si>
    <t>(руб./Гкал)</t>
  </si>
  <si>
    <t>Наименование городского/сельского поселения</t>
  </si>
  <si>
    <t xml:space="preserve">руб./Гкал </t>
  </si>
  <si>
    <t>3. Тарифы на горячую воду в закрытых системах горячего водоснабжения</t>
  </si>
  <si>
    <t xml:space="preserve">4. Тарифы на горячую воду в открытых системах теплоснабжения (горячее водоснабжение) </t>
  </si>
  <si>
    <t>2021 год</t>
  </si>
  <si>
    <t>с 14.12.2021 по 31.12.2021</t>
  </si>
  <si>
    <t>Городской округ Воскресенск Московской области (теплоноситель - вода)</t>
  </si>
  <si>
    <t>Распоряжение от 03.12.2021  № 217-Р</t>
  </si>
  <si>
    <t>https://ktc.mosreg.ru/dokumenty/normotvorchestvo/rasporyazheniya/gosudarstvennoe-regulirovanie-tarifov-na-teplovuyu-energiyu-raspor/03-12-2021-23-03-13-rasporyazhenie-komiteta-po-tsenam-i-tarifam-moskov</t>
  </si>
  <si>
    <t>Городской округ Солнечногорск: г. Солнечногорск  Московской области, ул. Ленина, д.7 (теплоноситель - вода)</t>
  </si>
  <si>
    <t>Городской округ Клин  Московской области на территории г. Высоковск, дер. Масюгино (теплоноситель - вода)</t>
  </si>
  <si>
    <t>Городской округ Солнечногорск Московской области: ТУ Андреевка (с. Алабушево, в/ч Алабушево) МОГВВ (д. Жилино), п. Сенеж (теплоноситель - вода)</t>
  </si>
  <si>
    <t>Городской округ Солнечногорск  Московской области: для потребителей, которым ранее тепловую энергию поставляло АО "НПО Стеклопластик" (теплоноситель - вода)</t>
  </si>
  <si>
    <t>Распоряжение от 03.12.2021  № 218-Р</t>
  </si>
  <si>
    <t>Городской округ Воскресенск Московской области</t>
  </si>
  <si>
    <t>Сергиево-Посадский городской округ Московской области на территории п. Скоропусковский</t>
  </si>
  <si>
    <t>Сергиево-Посадский городской округ Московской области на территории п. Заречный</t>
  </si>
  <si>
    <t>Сергиево-Посадский городской округ Московской области от котельной "Рабочий поселок"</t>
  </si>
  <si>
    <t>Городской округ Солнечногорск: г. Солнечногорск  Московской области, Поварово</t>
  </si>
  <si>
    <t>Сергиево-Посадский городской округ Московской области р.п. Богородское</t>
  </si>
  <si>
    <t>Городской округ Воскресенск Московской области (поставщик холодной воды ЗАО "Аквасток")</t>
  </si>
  <si>
    <t>Городской округ Воскресенск Московской области (поставщик холодной воды МУП "Белозерское ЖКХ")</t>
  </si>
  <si>
    <t>Городской округ Клин Московской области на территории г. Высоковск, дер. Масюгино (поставщик холодной воды ЗАО "Водоканал")</t>
  </si>
  <si>
    <t>Сергиево-Посадский городской округ Московской области п. Реммаш</t>
  </si>
  <si>
    <t>Городской округ Солнечногорск: г. Солнечногорск, УЛ. Ленина, д.7 (поставщик воды МКП "ИКЖКХ)</t>
  </si>
  <si>
    <t>Городской округ Солнечногорск: ТУ Андреевка (с. Алабушево, в/ч Алабушево) МОГВВ (д. Жилино), п. Сенеж (поставщик воды МКП "ИКЖКХ)</t>
  </si>
  <si>
    <t>Городской округ Клин Московской области на территории Клин-9</t>
  </si>
  <si>
    <t xml:space="preserve">Городской округ Воскресенск Московской области </t>
  </si>
  <si>
    <t>Городской округ Солнечногорск: на территории ТУ Ржавки за исключением ТУ Андреевка (с. Алабушево, в/ч Алабушево) МОГВВ (д. Жилино), п. Сенеж ((поставщик воды МКП "ИКЖКХ) для абонентов, которым в 2020 году питьевую воду поставляло ООО "Инфракомплекс-Сервис)</t>
  </si>
  <si>
    <t xml:space="preserve">Сергиево-Посадский городской округ Московской области, дер. Семенково </t>
  </si>
  <si>
    <t>Сергиево-Посадский городской округ Московской области от котельной "Углич", ул. Дружбы, 5б</t>
  </si>
  <si>
    <t>Сергиево-Посадский городской округ Московской области на территориях: г. Сергиев Посад-14</t>
  </si>
  <si>
    <t>Сергиево-Посадский городской округ Московской области на территории: г. Сергиев Посад, ул. Скобяное шоссе, д. 6 и 6а  (поставщик холодной воды МУП "Водоканал")</t>
  </si>
  <si>
    <t>Городской округ Солнечногорск: г. Солнечногорск, Поварово, Поярково, Пешковское, Радумля, Луневское, Жуково, за исключением ТУ Андреевка (с. Алабушево, в/ч Алабушево) МОГВВ (д. Жилино), п. Сенеж (поставщик воды МКП "ИКЖКХ)</t>
  </si>
  <si>
    <t>Городской округ Солнечногорск: г. Солнечногорск  Московской области, для потребителей, которым ранее тепловую энергию поставляло АО "НПО Стеклопластик"</t>
  </si>
  <si>
    <t>Сергиево-Посадский городской округ Московской области на территории г. Сергиев Посад, ул. Скобяное шоссе, д. 6 и 6а (теплоноситель - вода)</t>
  </si>
  <si>
    <t>Городской округ Солнечногорск: г. Солнечногорск, Ржавки, Поварово, Поярково, Пешковское, Радумля, Луневское, Жуково, за исключением ТУ Андреевка (с. Алабушево, в/ч Алабушево) МОГВВ (д. Жилино), п. Сенеж (теплоноситель - вода)</t>
  </si>
  <si>
    <t>Городской округ Клин  Московской области за исключением г. Высоковск, дер. Масюгино и городка Клин-9 (теплоноситель - вода)</t>
  </si>
  <si>
    <t>Городской округ Клин Московской области на территории городка Клин-9 (теплоноситель - вода)</t>
  </si>
  <si>
    <t xml:space="preserve">Городской округ Клин Московской области на территории городка Клин-9 </t>
  </si>
  <si>
    <t>Городской округ Клин Московской области за исключением г. Высоковск, дер. Масюгино, городка Клин - 9 (поставщик холодной воды ЗАО "Водоканал")</t>
  </si>
  <si>
    <t>Сергиево-Посадский городской округ Московской области на территориях: г.Сергиев Посад (в т.ч. ул.Скобяное шоссе д.6 и 6а, мкр.Звездочка),с.Мишутино,п.Лесхоз,с.Глинково,д.Наугольное,д.Бубяково,д.Тураково,с.Васильевское,п.Мостовик,д.Лазарево,п.Лоза,п.Ситники,д.Зубцово,п.Здравница,пос.Заречный,д.Марьино,д.Шабурново,д.Кузьмино,с.Константиново,п.Башенка(нп Каменки),д.Самотовино,с.Закубежье,д.Сырнево,д.Селково,д.Торгашино,д.Федорцово,д.Трехселище,г.Краснозаводск,д.Семенково,рп.Богородское,с.Муханово,г.Хотьково,д.Жучки,д.Короськово,д.Репихово,пос.Репихово,д.Морозово,пос.ОРГРЭС,пос.станция Желтиково,пос.Реммаш. (теплоноситель - вода)</t>
  </si>
  <si>
    <t>Сергиево-Посадский городской округ Московской области на территории: г.Сергиев Посад (мкр.Углич,мкр.Лакокраска,мкр.Скобяной,Пр.Красной Армии д.251Б,Ярославское шоссе д.2а, для потребителей которые получают тепловую энергию от источников  ООО "К-ЖБИ,ООО "ИК"ЭС", АО "СТЭК"),     рп.Скоропусковский,     в/г Сергиев Посад-14, д.Березняки,с.Бужаниново,д.Путятино,с.Сватково,с.Шеметово (мкр.Новый) (теплоноситель - вода)</t>
  </si>
  <si>
    <t>Сергиево-Посадский городской округ Московской области на территориях: г.Сергиев Посад (*в т.ч. ул.Скобяное шоссе д.6 и 6а),д.Бубяково,с.Глинково,д.Наугольное,п.Лесхоз, п.Семхоз с.Мишутино,д.Тураково,с.Васильевское,д.Лазарево,п.Мостовик, с.Муханово,г.Хотьково,д.Жучки,д.Морозово,п.ОРГРЭС,п.Репихово,д.Репихово,п.ст.Желтиково,д.Короськово.  (поставщик холодной воды МУП "Водоканал")</t>
  </si>
  <si>
    <t>Сергиево-Посадский городской округ Московской области на территории: п.Лоза,п.Здравница,д.Зубцово,п.Ситники,д.Кузьмино,д.Марьино,д.Самотовино,д.Сырнево,д.Шабурново,п.Башенка(нп.Каменки),с.Закубежье,с.Константиново,д.Селково,д.Торгашино,д.Федорцово,д.Трехселище.  (поставщик холодной воды МУП "Водоканал", для абонентов, которым в 2020 году питьевую воду поставляло МУП "РКС")</t>
  </si>
  <si>
    <t>Сергиево-Посадский городской округ Московской области на территории: г.Сергиев Посад (мкр.Углич,мкр.Лакокраска,Пр.Красной Армии д.251Б,Ярославское шоссе д.2А, ул.Пограничная д.2,/( бывшие потребители ООО "К-ЖБИ", ООО "ИК"ЭС", АО "СТЭК"),д.Березняки,с.Бужаниново,д.Путятино,с.Сватково. (поставщик холодной воды МУП "Водоканал")</t>
  </si>
  <si>
    <t>Сергиево-Посадский городской округ Московской области на территории: г.Сергиев Посад (мкр.Скобяной,бывшие потребители АО "СТЭК"),с.Шеметово (мкр.Новый), пос.НИИРП (поставщик холодной воды МУП "Водоканал", для абонентов, которым в 2020 году питьевую воду поставляло МУП "РКС"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</si>
</sst>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tc.mosreg.ru/dokumenty/normotvorchestvo/rasporyazheniya/gosudarstvennoe-regulirovanie-tarifov-na-teplovuyu-energiyu-raspor/03-12-2021-23-03-13-rasporyazhenie-komiteta-po-tsenam-i-tarifam-moskov" TargetMode="External"/><Relationship Id="rId2" Type="http://schemas.openxmlformats.org/officeDocument/2006/relationships/hyperlink" Target="https://ktc.mosreg.ru/dokumenty/normotvorchestvo/rasporyazheniya/gosudarstvennoe-regulirovanie-tarifov-na-teplovuyu-energiyu-raspor/03-12-2021-23-03-13-rasporyazhenie-komiteta-po-tsenam-i-tarifam-moskov" TargetMode="External"/><Relationship Id="rId1" Type="http://schemas.openxmlformats.org/officeDocument/2006/relationships/hyperlink" Target="https://ktc.mosreg.ru/dokumenty/normotvorchestvo/rasporyazheniya/gosudarstvennoe-regulirovanie-tarifov-na-teplovuyu-energiyu-raspor/03-12-2021-23-03-13-rasporyazhenie-komiteta-po-tsenam-i-tarifam-mosk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tc.mosreg.ru/dokumenty/normotvorchestvo/rasporyazheniya/gosudarstvennoe-regulirovanie-tarifov-na-teplovuyu-energiyu-raspor/03-12-2021-23-03-13-rasporyazhenie-komiteta-po-tsenam-i-tarifam-mosk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tabSelected="1" zoomScale="80" zoomScaleNormal="80" workbookViewId="0">
      <selection activeCell="H28" sqref="H1:H1048576"/>
    </sheetView>
  </sheetViews>
  <sheetFormatPr defaultColWidth="9.140625" defaultRowHeight="15.75" x14ac:dyDescent="0.25"/>
  <cols>
    <col min="1" max="1" width="6" style="1" customWidth="1"/>
    <col min="2" max="2" width="46.140625" style="11" customWidth="1"/>
    <col min="3" max="3" width="29.5703125" style="11" customWidth="1"/>
    <col min="4" max="4" width="13.85546875" style="13" customWidth="1"/>
    <col min="5" max="5" width="14.85546875" style="13" customWidth="1"/>
    <col min="6" max="6" width="21" style="16" customWidth="1"/>
    <col min="7" max="7" width="25.5703125" style="1" customWidth="1"/>
    <col min="8" max="8" width="14.28515625" style="1" customWidth="1"/>
    <col min="9" max="9" width="23.5703125" style="1" customWidth="1"/>
    <col min="10" max="16384" width="9.140625" style="5"/>
  </cols>
  <sheetData>
    <row r="1" spans="1:9" ht="25.5" x14ac:dyDescent="0.25">
      <c r="A1" s="27" t="s">
        <v>19</v>
      </c>
      <c r="B1" s="27"/>
      <c r="C1" s="27"/>
      <c r="D1" s="27"/>
      <c r="E1" s="27"/>
      <c r="F1" s="27"/>
      <c r="G1" s="27"/>
    </row>
    <row r="2" spans="1:9" ht="18.75" customHeight="1" x14ac:dyDescent="0.25">
      <c r="B2" s="26" t="s">
        <v>0</v>
      </c>
      <c r="C2" s="26"/>
      <c r="D2" s="26"/>
      <c r="E2" s="26"/>
      <c r="F2" s="26"/>
      <c r="G2" s="26"/>
    </row>
    <row r="3" spans="1:9" x14ac:dyDescent="0.25">
      <c r="A3" s="24" t="s">
        <v>1</v>
      </c>
      <c r="B3" s="24" t="s">
        <v>15</v>
      </c>
      <c r="C3" s="19" t="s">
        <v>10</v>
      </c>
      <c r="D3" s="30" t="s">
        <v>20</v>
      </c>
      <c r="E3" s="30"/>
      <c r="F3" s="31" t="s">
        <v>2</v>
      </c>
      <c r="G3" s="24" t="s">
        <v>3</v>
      </c>
    </row>
    <row r="4" spans="1:9" ht="28.5" x14ac:dyDescent="0.25">
      <c r="A4" s="24"/>
      <c r="B4" s="24"/>
      <c r="C4" s="19" t="s">
        <v>4</v>
      </c>
      <c r="D4" s="36" t="s">
        <v>16</v>
      </c>
      <c r="E4" s="36"/>
      <c r="F4" s="31"/>
      <c r="G4" s="24"/>
      <c r="H4" s="2"/>
    </row>
    <row r="5" spans="1:9" ht="31.5" x14ac:dyDescent="0.25">
      <c r="A5" s="42">
        <v>1</v>
      </c>
      <c r="B5" s="38" t="s">
        <v>21</v>
      </c>
      <c r="C5" s="14" t="s">
        <v>5</v>
      </c>
      <c r="D5" s="29">
        <v>2063.6999999999998</v>
      </c>
      <c r="E5" s="29"/>
      <c r="F5" s="34" t="s">
        <v>22</v>
      </c>
      <c r="G5" s="43" t="s">
        <v>23</v>
      </c>
      <c r="H5" s="2"/>
      <c r="I5" s="22"/>
    </row>
    <row r="6" spans="1:9" x14ac:dyDescent="0.25">
      <c r="A6" s="42"/>
      <c r="B6" s="38"/>
      <c r="C6" s="14" t="s">
        <v>6</v>
      </c>
      <c r="D6" s="29">
        <f>D5*1.2</f>
        <v>2476.4399999999996</v>
      </c>
      <c r="E6" s="29"/>
      <c r="F6" s="34"/>
      <c r="G6" s="44"/>
      <c r="H6" s="2"/>
    </row>
    <row r="7" spans="1:9" ht="35.25" customHeight="1" x14ac:dyDescent="0.25">
      <c r="A7" s="42">
        <v>2</v>
      </c>
      <c r="B7" s="38" t="s">
        <v>52</v>
      </c>
      <c r="C7" s="14" t="s">
        <v>5</v>
      </c>
      <c r="D7" s="29">
        <v>2280.29</v>
      </c>
      <c r="E7" s="29"/>
      <c r="F7" s="34" t="s">
        <v>22</v>
      </c>
      <c r="G7" s="44"/>
      <c r="H7" s="2"/>
    </row>
    <row r="8" spans="1:9" ht="33.75" customHeight="1" x14ac:dyDescent="0.25">
      <c r="A8" s="42"/>
      <c r="B8" s="38"/>
      <c r="C8" s="14" t="s">
        <v>6</v>
      </c>
      <c r="D8" s="29">
        <f>D7*1.2</f>
        <v>2736.348</v>
      </c>
      <c r="E8" s="29"/>
      <c r="F8" s="34"/>
      <c r="G8" s="44"/>
      <c r="H8" s="2"/>
    </row>
    <row r="9" spans="1:9" ht="31.5" x14ac:dyDescent="0.25">
      <c r="A9" s="42">
        <v>3</v>
      </c>
      <c r="B9" s="38" t="s">
        <v>25</v>
      </c>
      <c r="C9" s="14" t="s">
        <v>5</v>
      </c>
      <c r="D9" s="29">
        <v>1794.95</v>
      </c>
      <c r="E9" s="29"/>
      <c r="F9" s="34" t="s">
        <v>22</v>
      </c>
      <c r="G9" s="44"/>
      <c r="H9" s="2"/>
    </row>
    <row r="10" spans="1:9" ht="27.75" customHeight="1" x14ac:dyDescent="0.25">
      <c r="A10" s="42"/>
      <c r="B10" s="38"/>
      <c r="C10" s="14" t="s">
        <v>6</v>
      </c>
      <c r="D10" s="29">
        <f>D9*1.2</f>
        <v>2153.94</v>
      </c>
      <c r="E10" s="29"/>
      <c r="F10" s="34"/>
      <c r="G10" s="44"/>
      <c r="H10" s="2"/>
    </row>
    <row r="11" spans="1:9" ht="31.5" x14ac:dyDescent="0.25">
      <c r="A11" s="42">
        <v>4</v>
      </c>
      <c r="B11" s="38" t="s">
        <v>53</v>
      </c>
      <c r="C11" s="14" t="s">
        <v>5</v>
      </c>
      <c r="D11" s="29">
        <v>1794.95</v>
      </c>
      <c r="E11" s="29"/>
      <c r="F11" s="34" t="s">
        <v>22</v>
      </c>
      <c r="G11" s="44"/>
      <c r="H11" s="2"/>
    </row>
    <row r="12" spans="1:9" ht="22.5" customHeight="1" x14ac:dyDescent="0.25">
      <c r="A12" s="42"/>
      <c r="B12" s="38"/>
      <c r="C12" s="14" t="s">
        <v>6</v>
      </c>
      <c r="D12" s="29">
        <v>1493</v>
      </c>
      <c r="E12" s="29"/>
      <c r="F12" s="34"/>
      <c r="G12" s="44"/>
      <c r="H12" s="2"/>
    </row>
    <row r="13" spans="1:9" ht="131.25" customHeight="1" x14ac:dyDescent="0.25">
      <c r="A13" s="42">
        <v>5</v>
      </c>
      <c r="B13" s="38" t="s">
        <v>56</v>
      </c>
      <c r="C13" s="14" t="s">
        <v>5</v>
      </c>
      <c r="D13" s="29">
        <v>2127.11</v>
      </c>
      <c r="E13" s="29"/>
      <c r="F13" s="34" t="s">
        <v>22</v>
      </c>
      <c r="G13" s="44"/>
      <c r="H13" s="2"/>
    </row>
    <row r="14" spans="1:9" ht="165" customHeight="1" x14ac:dyDescent="0.25">
      <c r="A14" s="42"/>
      <c r="B14" s="38"/>
      <c r="C14" s="14" t="s">
        <v>6</v>
      </c>
      <c r="D14" s="29">
        <f>D13*1.2</f>
        <v>2552.5320000000002</v>
      </c>
      <c r="E14" s="29"/>
      <c r="F14" s="34"/>
      <c r="G14" s="44"/>
      <c r="H14" s="2"/>
    </row>
    <row r="15" spans="1:9" ht="42" customHeight="1" x14ac:dyDescent="0.25">
      <c r="A15" s="42">
        <v>6</v>
      </c>
      <c r="B15" s="38" t="s">
        <v>50</v>
      </c>
      <c r="C15" s="14" t="s">
        <v>5</v>
      </c>
      <c r="D15" s="29">
        <v>2127.11</v>
      </c>
      <c r="E15" s="29"/>
      <c r="F15" s="34" t="s">
        <v>22</v>
      </c>
      <c r="G15" s="44"/>
      <c r="H15" s="2"/>
    </row>
    <row r="16" spans="1:9" ht="36.75" customHeight="1" x14ac:dyDescent="0.25">
      <c r="A16" s="42"/>
      <c r="B16" s="38"/>
      <c r="C16" s="14" t="s">
        <v>6</v>
      </c>
      <c r="D16" s="29">
        <v>1727.4</v>
      </c>
      <c r="E16" s="29"/>
      <c r="F16" s="34"/>
      <c r="G16" s="44"/>
      <c r="H16" s="2"/>
    </row>
    <row r="17" spans="1:9" ht="78" customHeight="1" x14ac:dyDescent="0.25">
      <c r="A17" s="42">
        <v>7</v>
      </c>
      <c r="B17" s="38" t="s">
        <v>57</v>
      </c>
      <c r="C17" s="14" t="s">
        <v>5</v>
      </c>
      <c r="D17" s="29">
        <v>1843.51</v>
      </c>
      <c r="E17" s="29"/>
      <c r="F17" s="34" t="s">
        <v>22</v>
      </c>
      <c r="G17" s="44"/>
      <c r="H17" s="2"/>
    </row>
    <row r="18" spans="1:9" ht="66.75" customHeight="1" x14ac:dyDescent="0.25">
      <c r="A18" s="42"/>
      <c r="B18" s="38"/>
      <c r="C18" s="14" t="s">
        <v>6</v>
      </c>
      <c r="D18" s="29">
        <f>D17*1.2</f>
        <v>2212.212</v>
      </c>
      <c r="E18" s="29"/>
      <c r="F18" s="34"/>
      <c r="G18" s="44"/>
      <c r="H18" s="2"/>
    </row>
    <row r="19" spans="1:9" ht="60.75" customHeight="1" x14ac:dyDescent="0.25">
      <c r="A19" s="42">
        <v>8</v>
      </c>
      <c r="B19" s="38" t="s">
        <v>51</v>
      </c>
      <c r="C19" s="14" t="s">
        <v>5</v>
      </c>
      <c r="D19" s="29">
        <v>2202.6999999999998</v>
      </c>
      <c r="E19" s="29"/>
      <c r="F19" s="34" t="s">
        <v>22</v>
      </c>
      <c r="G19" s="44"/>
      <c r="H19" s="2"/>
      <c r="I19" s="22"/>
    </row>
    <row r="20" spans="1:9" ht="36.75" customHeight="1" x14ac:dyDescent="0.25">
      <c r="A20" s="42"/>
      <c r="B20" s="38"/>
      <c r="C20" s="14" t="s">
        <v>6</v>
      </c>
      <c r="D20" s="29">
        <f>D19*1.2</f>
        <v>2643.24</v>
      </c>
      <c r="E20" s="29"/>
      <c r="F20" s="34"/>
      <c r="G20" s="44"/>
      <c r="H20" s="2"/>
    </row>
    <row r="21" spans="1:9" ht="31.5" x14ac:dyDescent="0.25">
      <c r="A21" s="42">
        <v>9</v>
      </c>
      <c r="B21" s="38" t="s">
        <v>24</v>
      </c>
      <c r="C21" s="14" t="s">
        <v>5</v>
      </c>
      <c r="D21" s="29">
        <v>2202.6999999999998</v>
      </c>
      <c r="E21" s="29"/>
      <c r="F21" s="34" t="s">
        <v>22</v>
      </c>
      <c r="G21" s="44"/>
      <c r="H21" s="2"/>
      <c r="I21" s="22"/>
    </row>
    <row r="22" spans="1:9" ht="33.75" customHeight="1" x14ac:dyDescent="0.25">
      <c r="A22" s="42"/>
      <c r="B22" s="38"/>
      <c r="C22" s="14" t="s">
        <v>6</v>
      </c>
      <c r="D22" s="29">
        <v>2093.1999999999998</v>
      </c>
      <c r="E22" s="29"/>
      <c r="F22" s="34"/>
      <c r="G22" s="44"/>
      <c r="H22" s="2"/>
    </row>
    <row r="23" spans="1:9" ht="45" customHeight="1" x14ac:dyDescent="0.25">
      <c r="A23" s="42">
        <v>10</v>
      </c>
      <c r="B23" s="38" t="s">
        <v>27</v>
      </c>
      <c r="C23" s="14" t="s">
        <v>5</v>
      </c>
      <c r="D23" s="29">
        <v>2202.6999999999998</v>
      </c>
      <c r="E23" s="29"/>
      <c r="F23" s="34" t="s">
        <v>22</v>
      </c>
      <c r="G23" s="44"/>
      <c r="H23" s="2"/>
      <c r="I23" s="22"/>
    </row>
    <row r="24" spans="1:9" ht="45" customHeight="1" x14ac:dyDescent="0.25">
      <c r="A24" s="42"/>
      <c r="B24" s="38"/>
      <c r="C24" s="14" t="s">
        <v>6</v>
      </c>
      <c r="D24" s="29">
        <v>1926.16</v>
      </c>
      <c r="E24" s="29"/>
      <c r="F24" s="34"/>
      <c r="G24" s="44"/>
      <c r="H24" s="2"/>
    </row>
    <row r="25" spans="1:9" ht="31.5" x14ac:dyDescent="0.25">
      <c r="A25" s="42">
        <v>11</v>
      </c>
      <c r="B25" s="38" t="s">
        <v>26</v>
      </c>
      <c r="C25" s="14" t="s">
        <v>5</v>
      </c>
      <c r="D25" s="29">
        <v>1896.22</v>
      </c>
      <c r="E25" s="29"/>
      <c r="F25" s="34" t="s">
        <v>22</v>
      </c>
      <c r="G25" s="23"/>
      <c r="H25" s="2"/>
      <c r="I25" s="22"/>
    </row>
    <row r="26" spans="1:9" ht="52.5" customHeight="1" x14ac:dyDescent="0.25">
      <c r="A26" s="42"/>
      <c r="B26" s="38"/>
      <c r="C26" s="14" t="s">
        <v>6</v>
      </c>
      <c r="D26" s="29">
        <f>D25*1.2</f>
        <v>2275.4639999999999</v>
      </c>
      <c r="E26" s="29"/>
      <c r="F26" s="34"/>
      <c r="G26" s="23"/>
      <c r="H26" s="2"/>
    </row>
    <row r="27" spans="1:9" ht="18.75" customHeight="1" x14ac:dyDescent="0.25">
      <c r="A27" s="48" t="s">
        <v>7</v>
      </c>
      <c r="B27" s="48"/>
      <c r="C27" s="48"/>
      <c r="D27" s="48"/>
      <c r="E27" s="48"/>
      <c r="F27" s="48"/>
      <c r="G27" s="48"/>
      <c r="H27" s="2"/>
    </row>
    <row r="28" spans="1:9" x14ac:dyDescent="0.25">
      <c r="A28" s="24" t="s">
        <v>1</v>
      </c>
      <c r="B28" s="24" t="s">
        <v>15</v>
      </c>
      <c r="C28" s="19" t="s">
        <v>10</v>
      </c>
      <c r="D28" s="30" t="str">
        <f>D3</f>
        <v>с 14.12.2021 по 31.12.2021</v>
      </c>
      <c r="E28" s="30"/>
      <c r="F28" s="31" t="s">
        <v>2</v>
      </c>
      <c r="G28" s="24" t="s">
        <v>3</v>
      </c>
      <c r="H28" s="2"/>
    </row>
    <row r="29" spans="1:9" ht="28.5" x14ac:dyDescent="0.25">
      <c r="A29" s="24"/>
      <c r="B29" s="24"/>
      <c r="C29" s="19" t="s">
        <v>4</v>
      </c>
      <c r="D29" s="25" t="s">
        <v>8</v>
      </c>
      <c r="E29" s="25"/>
      <c r="F29" s="31"/>
      <c r="G29" s="24"/>
      <c r="H29" s="2"/>
    </row>
    <row r="30" spans="1:9" ht="15.75" customHeight="1" x14ac:dyDescent="0.25">
      <c r="A30" s="42">
        <v>1</v>
      </c>
      <c r="B30" s="39" t="s">
        <v>29</v>
      </c>
      <c r="C30" s="14" t="s">
        <v>9</v>
      </c>
      <c r="D30" s="29">
        <v>20.93</v>
      </c>
      <c r="E30" s="29"/>
      <c r="F30" s="34" t="s">
        <v>22</v>
      </c>
      <c r="G30" s="45" t="s">
        <v>23</v>
      </c>
      <c r="H30" s="2"/>
    </row>
    <row r="31" spans="1:9" x14ac:dyDescent="0.25">
      <c r="A31" s="42"/>
      <c r="B31" s="39"/>
      <c r="C31" s="14" t="s">
        <v>6</v>
      </c>
      <c r="D31" s="40">
        <f>D30*1.2</f>
        <v>25.116</v>
      </c>
      <c r="E31" s="40"/>
      <c r="F31" s="34"/>
      <c r="G31" s="46"/>
      <c r="H31" s="2"/>
    </row>
    <row r="32" spans="1:9" x14ac:dyDescent="0.25">
      <c r="A32" s="42">
        <v>2</v>
      </c>
      <c r="B32" s="39" t="s">
        <v>54</v>
      </c>
      <c r="C32" s="14" t="s">
        <v>9</v>
      </c>
      <c r="D32" s="29">
        <v>14.42</v>
      </c>
      <c r="E32" s="29"/>
      <c r="F32" s="34" t="s">
        <v>22</v>
      </c>
      <c r="G32" s="46"/>
    </row>
    <row r="33" spans="1:9" x14ac:dyDescent="0.25">
      <c r="A33" s="42"/>
      <c r="B33" s="39"/>
      <c r="C33" s="14" t="s">
        <v>6</v>
      </c>
      <c r="D33" s="40">
        <f>D32*1.2</f>
        <v>17.303999999999998</v>
      </c>
      <c r="E33" s="40"/>
      <c r="F33" s="34"/>
      <c r="G33" s="46"/>
    </row>
    <row r="34" spans="1:9" x14ac:dyDescent="0.25">
      <c r="A34" s="42">
        <v>3</v>
      </c>
      <c r="B34" s="39" t="s">
        <v>44</v>
      </c>
      <c r="C34" s="14" t="s">
        <v>9</v>
      </c>
      <c r="D34" s="29">
        <v>30.82</v>
      </c>
      <c r="E34" s="29"/>
      <c r="F34" s="34" t="s">
        <v>22</v>
      </c>
      <c r="G34" s="46"/>
    </row>
    <row r="35" spans="1:9" x14ac:dyDescent="0.25">
      <c r="A35" s="42"/>
      <c r="B35" s="39"/>
      <c r="C35" s="14" t="s">
        <v>6</v>
      </c>
      <c r="D35" s="40">
        <f>D34*1.2</f>
        <v>36.984000000000002</v>
      </c>
      <c r="E35" s="40"/>
      <c r="F35" s="34"/>
      <c r="G35" s="46"/>
    </row>
    <row r="36" spans="1:9" ht="31.5" x14ac:dyDescent="0.25">
      <c r="A36" s="42">
        <v>4</v>
      </c>
      <c r="B36" s="38" t="s">
        <v>31</v>
      </c>
      <c r="C36" s="14" t="s">
        <v>5</v>
      </c>
      <c r="D36" s="29">
        <v>18.45</v>
      </c>
      <c r="E36" s="29"/>
      <c r="F36" s="34" t="s">
        <v>22</v>
      </c>
      <c r="G36" s="46"/>
      <c r="H36" s="2"/>
    </row>
    <row r="37" spans="1:9" x14ac:dyDescent="0.25">
      <c r="A37" s="42"/>
      <c r="B37" s="38"/>
      <c r="C37" s="14" t="s">
        <v>6</v>
      </c>
      <c r="D37" s="29">
        <f>D36*1.2</f>
        <v>22.139999999999997</v>
      </c>
      <c r="E37" s="29"/>
      <c r="F37" s="34"/>
      <c r="G37" s="46"/>
      <c r="H37" s="2"/>
    </row>
    <row r="38" spans="1:9" ht="31.5" x14ac:dyDescent="0.25">
      <c r="A38" s="42">
        <v>5</v>
      </c>
      <c r="B38" s="38" t="s">
        <v>32</v>
      </c>
      <c r="C38" s="14" t="s">
        <v>5</v>
      </c>
      <c r="D38" s="29">
        <v>18.63</v>
      </c>
      <c r="E38" s="29"/>
      <c r="F38" s="34" t="s">
        <v>22</v>
      </c>
      <c r="G38" s="46"/>
      <c r="H38" s="2"/>
      <c r="I38" s="22"/>
    </row>
    <row r="39" spans="1:9" x14ac:dyDescent="0.25">
      <c r="A39" s="42"/>
      <c r="B39" s="38"/>
      <c r="C39" s="14" t="s">
        <v>6</v>
      </c>
      <c r="D39" s="29">
        <f>D38*1.2</f>
        <v>22.355999999999998</v>
      </c>
      <c r="E39" s="29"/>
      <c r="F39" s="34"/>
      <c r="G39" s="46"/>
      <c r="H39" s="2"/>
    </row>
    <row r="40" spans="1:9" ht="31.5" x14ac:dyDescent="0.25">
      <c r="A40" s="42">
        <v>6</v>
      </c>
      <c r="B40" s="38" t="s">
        <v>38</v>
      </c>
      <c r="C40" s="14" t="s">
        <v>5</v>
      </c>
      <c r="D40" s="29">
        <v>24.15</v>
      </c>
      <c r="E40" s="29"/>
      <c r="F40" s="34" t="s">
        <v>22</v>
      </c>
      <c r="G40" s="46"/>
      <c r="H40" s="2"/>
      <c r="I40" s="22"/>
    </row>
    <row r="41" spans="1:9" x14ac:dyDescent="0.25">
      <c r="A41" s="42"/>
      <c r="B41" s="38"/>
      <c r="C41" s="14" t="s">
        <v>6</v>
      </c>
      <c r="D41" s="29">
        <f>D40*1.2</f>
        <v>28.979999999999997</v>
      </c>
      <c r="E41" s="29"/>
      <c r="F41" s="34"/>
      <c r="G41" s="46"/>
      <c r="H41" s="2"/>
    </row>
    <row r="42" spans="1:9" ht="27" customHeight="1" x14ac:dyDescent="0.25">
      <c r="A42" s="42">
        <v>7</v>
      </c>
      <c r="B42" s="39" t="s">
        <v>45</v>
      </c>
      <c r="C42" s="14" t="s">
        <v>9</v>
      </c>
      <c r="D42" s="41">
        <v>24.38</v>
      </c>
      <c r="E42" s="41"/>
      <c r="F42" s="34" t="s">
        <v>22</v>
      </c>
      <c r="G42" s="46"/>
    </row>
    <row r="43" spans="1:9" ht="24" customHeight="1" x14ac:dyDescent="0.25">
      <c r="A43" s="42"/>
      <c r="B43" s="39"/>
      <c r="C43" s="14" t="s">
        <v>6</v>
      </c>
      <c r="D43" s="40">
        <f>D42*1.2</f>
        <v>29.255999999999997</v>
      </c>
      <c r="E43" s="40"/>
      <c r="F43" s="34"/>
      <c r="G43" s="46"/>
    </row>
    <row r="44" spans="1:9" ht="31.5" x14ac:dyDescent="0.25">
      <c r="A44" s="42">
        <v>8</v>
      </c>
      <c r="B44" s="38" t="s">
        <v>46</v>
      </c>
      <c r="C44" s="14" t="s">
        <v>5</v>
      </c>
      <c r="D44" s="29">
        <v>18.93</v>
      </c>
      <c r="E44" s="29"/>
      <c r="F44" s="34" t="s">
        <v>22</v>
      </c>
      <c r="G44" s="46"/>
      <c r="H44" s="2"/>
    </row>
    <row r="45" spans="1:9" x14ac:dyDescent="0.25">
      <c r="A45" s="42"/>
      <c r="B45" s="38"/>
      <c r="C45" s="14" t="s">
        <v>6</v>
      </c>
      <c r="D45" s="29">
        <f>D44*1.2</f>
        <v>22.715999999999998</v>
      </c>
      <c r="E45" s="29"/>
      <c r="F45" s="34"/>
      <c r="G45" s="46"/>
      <c r="H45" s="2"/>
    </row>
    <row r="46" spans="1:9" ht="31.5" x14ac:dyDescent="0.25">
      <c r="A46" s="42">
        <v>9</v>
      </c>
      <c r="B46" s="38" t="s">
        <v>30</v>
      </c>
      <c r="C46" s="14" t="s">
        <v>5</v>
      </c>
      <c r="D46" s="29">
        <v>24.09</v>
      </c>
      <c r="E46" s="29"/>
      <c r="F46" s="34" t="s">
        <v>22</v>
      </c>
      <c r="G46" s="46"/>
      <c r="H46" s="2"/>
    </row>
    <row r="47" spans="1:9" x14ac:dyDescent="0.25">
      <c r="A47" s="42"/>
      <c r="B47" s="38"/>
      <c r="C47" s="14" t="s">
        <v>6</v>
      </c>
      <c r="D47" s="29">
        <f>D46*1.2</f>
        <v>28.907999999999998</v>
      </c>
      <c r="E47" s="29"/>
      <c r="F47" s="34"/>
      <c r="G47" s="46"/>
      <c r="H47" s="2"/>
    </row>
    <row r="48" spans="1:9" ht="31.5" x14ac:dyDescent="0.25">
      <c r="A48" s="42">
        <v>10</v>
      </c>
      <c r="B48" s="38" t="s">
        <v>34</v>
      </c>
      <c r="C48" s="14" t="s">
        <v>5</v>
      </c>
      <c r="D48" s="29">
        <v>24.61</v>
      </c>
      <c r="E48" s="29"/>
      <c r="F48" s="34" t="s">
        <v>22</v>
      </c>
      <c r="G48" s="46"/>
      <c r="H48" s="2"/>
      <c r="I48" s="22"/>
    </row>
    <row r="49" spans="1:9" x14ac:dyDescent="0.25">
      <c r="A49" s="42"/>
      <c r="B49" s="38"/>
      <c r="C49" s="14" t="s">
        <v>6</v>
      </c>
      <c r="D49" s="29">
        <f>D48*1.2</f>
        <v>29.531999999999996</v>
      </c>
      <c r="E49" s="29"/>
      <c r="F49" s="34"/>
      <c r="G49" s="46"/>
      <c r="H49" s="2"/>
    </row>
    <row r="50" spans="1:9" ht="31.5" x14ac:dyDescent="0.25">
      <c r="A50" s="42">
        <v>11</v>
      </c>
      <c r="B50" s="38" t="s">
        <v>33</v>
      </c>
      <c r="C50" s="14" t="s">
        <v>5</v>
      </c>
      <c r="D50" s="29">
        <v>26.51</v>
      </c>
      <c r="E50" s="29"/>
      <c r="F50" s="34" t="s">
        <v>22</v>
      </c>
      <c r="G50" s="46"/>
      <c r="H50" s="2"/>
      <c r="I50" s="22"/>
    </row>
    <row r="51" spans="1:9" x14ac:dyDescent="0.25">
      <c r="A51" s="42"/>
      <c r="B51" s="38"/>
      <c r="C51" s="14" t="s">
        <v>6</v>
      </c>
      <c r="D51" s="29">
        <f>D50*1.2</f>
        <v>31.812000000000001</v>
      </c>
      <c r="E51" s="29"/>
      <c r="F51" s="34"/>
      <c r="G51" s="47"/>
      <c r="H51" s="2"/>
    </row>
    <row r="52" spans="1:9" ht="18.75" customHeight="1" x14ac:dyDescent="0.25">
      <c r="A52" s="48" t="s">
        <v>17</v>
      </c>
      <c r="B52" s="48"/>
      <c r="C52" s="48"/>
      <c r="D52" s="48"/>
      <c r="E52" s="48"/>
      <c r="F52" s="48"/>
      <c r="G52" s="48"/>
      <c r="H52" s="6"/>
      <c r="I52" s="6"/>
    </row>
    <row r="53" spans="1:9" x14ac:dyDescent="0.25">
      <c r="A53" s="24" t="s">
        <v>1</v>
      </c>
      <c r="B53" s="24" t="s">
        <v>15</v>
      </c>
      <c r="C53" s="19" t="s">
        <v>10</v>
      </c>
      <c r="D53" s="30" t="str">
        <f>D3</f>
        <v>с 14.12.2021 по 31.12.2021</v>
      </c>
      <c r="E53" s="30"/>
      <c r="F53" s="33" t="s">
        <v>2</v>
      </c>
      <c r="G53" s="35" t="s">
        <v>3</v>
      </c>
      <c r="H53" s="7"/>
      <c r="I53" s="32"/>
    </row>
    <row r="54" spans="1:9" s="9" customFormat="1" ht="38.25" x14ac:dyDescent="0.25">
      <c r="A54" s="24"/>
      <c r="B54" s="24"/>
      <c r="C54" s="24" t="s">
        <v>4</v>
      </c>
      <c r="D54" s="21" t="s">
        <v>11</v>
      </c>
      <c r="E54" s="21" t="s">
        <v>12</v>
      </c>
      <c r="F54" s="33"/>
      <c r="G54" s="35"/>
      <c r="H54" s="8"/>
      <c r="I54" s="32"/>
    </row>
    <row r="55" spans="1:9" s="9" customFormat="1" x14ac:dyDescent="0.25">
      <c r="A55" s="24"/>
      <c r="B55" s="24"/>
      <c r="C55" s="24"/>
      <c r="D55" s="21" t="s">
        <v>13</v>
      </c>
      <c r="E55" s="21" t="s">
        <v>14</v>
      </c>
      <c r="F55" s="33"/>
      <c r="G55" s="35"/>
      <c r="H55" s="8"/>
      <c r="I55" s="17"/>
    </row>
    <row r="56" spans="1:9" ht="31.5" x14ac:dyDescent="0.25">
      <c r="A56" s="42">
        <v>1</v>
      </c>
      <c r="B56" s="38" t="s">
        <v>35</v>
      </c>
      <c r="C56" s="14" t="s">
        <v>5</v>
      </c>
      <c r="D56" s="20">
        <v>20.93</v>
      </c>
      <c r="E56" s="20">
        <f>D5</f>
        <v>2063.6999999999998</v>
      </c>
      <c r="F56" s="29" t="s">
        <v>28</v>
      </c>
      <c r="G56" s="37" t="s">
        <v>23</v>
      </c>
      <c r="H56" s="10"/>
      <c r="I56" s="4"/>
    </row>
    <row r="57" spans="1:9" x14ac:dyDescent="0.25">
      <c r="A57" s="42"/>
      <c r="B57" s="38"/>
      <c r="C57" s="14" t="s">
        <v>6</v>
      </c>
      <c r="D57" s="20">
        <f t="shared" ref="D57:E57" si="0">D56*1.2</f>
        <v>25.116</v>
      </c>
      <c r="E57" s="20">
        <f t="shared" si="0"/>
        <v>2476.4399999999996</v>
      </c>
      <c r="F57" s="29"/>
      <c r="G57" s="37"/>
      <c r="H57" s="10"/>
      <c r="I57" s="4"/>
    </row>
    <row r="58" spans="1:9" ht="36" customHeight="1" x14ac:dyDescent="0.25">
      <c r="A58" s="42">
        <v>2</v>
      </c>
      <c r="B58" s="38" t="s">
        <v>36</v>
      </c>
      <c r="C58" s="14" t="s">
        <v>5</v>
      </c>
      <c r="D58" s="20">
        <v>21.22</v>
      </c>
      <c r="E58" s="20">
        <f>E56</f>
        <v>2063.6999999999998</v>
      </c>
      <c r="F58" s="29" t="s">
        <v>28</v>
      </c>
      <c r="G58" s="37"/>
      <c r="H58" s="10"/>
      <c r="I58" s="4"/>
    </row>
    <row r="59" spans="1:9" ht="40.5" customHeight="1" x14ac:dyDescent="0.25">
      <c r="A59" s="42"/>
      <c r="B59" s="38"/>
      <c r="C59" s="14" t="s">
        <v>6</v>
      </c>
      <c r="D59" s="20">
        <f t="shared" ref="D59:E59" si="1">D58*1.2</f>
        <v>25.463999999999999</v>
      </c>
      <c r="E59" s="20">
        <f t="shared" si="1"/>
        <v>2476.4399999999996</v>
      </c>
      <c r="F59" s="29"/>
      <c r="G59" s="37"/>
      <c r="H59" s="10"/>
      <c r="I59" s="4"/>
    </row>
    <row r="60" spans="1:9" ht="43.5" customHeight="1" x14ac:dyDescent="0.25">
      <c r="A60" s="42">
        <v>3</v>
      </c>
      <c r="B60" s="38" t="s">
        <v>55</v>
      </c>
      <c r="C60" s="14" t="s">
        <v>5</v>
      </c>
      <c r="D60" s="20">
        <v>20.98</v>
      </c>
      <c r="E60" s="20">
        <f>D7</f>
        <v>2280.29</v>
      </c>
      <c r="F60" s="29" t="s">
        <v>28</v>
      </c>
      <c r="G60" s="37"/>
      <c r="H60" s="10"/>
      <c r="I60" s="4"/>
    </row>
    <row r="61" spans="1:9" ht="49.5" customHeight="1" x14ac:dyDescent="0.25">
      <c r="A61" s="42"/>
      <c r="B61" s="38"/>
      <c r="C61" s="14" t="s">
        <v>6</v>
      </c>
      <c r="D61" s="20">
        <f t="shared" ref="D61:E61" si="2">D60*1.2</f>
        <v>25.175999999999998</v>
      </c>
      <c r="E61" s="20">
        <f t="shared" si="2"/>
        <v>2736.348</v>
      </c>
      <c r="F61" s="29"/>
      <c r="G61" s="37"/>
      <c r="H61" s="10"/>
      <c r="I61" s="4"/>
    </row>
    <row r="62" spans="1:9" ht="41.25" customHeight="1" x14ac:dyDescent="0.25">
      <c r="A62" s="42">
        <v>4</v>
      </c>
      <c r="B62" s="38" t="s">
        <v>37</v>
      </c>
      <c r="C62" s="14" t="s">
        <v>5</v>
      </c>
      <c r="D62" s="20">
        <v>20.98</v>
      </c>
      <c r="E62" s="20">
        <f>D9</f>
        <v>1794.95</v>
      </c>
      <c r="F62" s="29" t="s">
        <v>28</v>
      </c>
      <c r="G62" s="37"/>
      <c r="H62" s="10"/>
      <c r="I62" s="4"/>
    </row>
    <row r="63" spans="1:9" ht="45" customHeight="1" x14ac:dyDescent="0.25">
      <c r="A63" s="42"/>
      <c r="B63" s="38"/>
      <c r="C63" s="14" t="s">
        <v>6</v>
      </c>
      <c r="D63" s="20">
        <f t="shared" ref="D63:E63" si="3">D62*1.2</f>
        <v>25.175999999999998</v>
      </c>
      <c r="E63" s="20">
        <f t="shared" si="3"/>
        <v>2153.94</v>
      </c>
      <c r="F63" s="29"/>
      <c r="G63" s="37"/>
      <c r="H63" s="10"/>
      <c r="I63" s="4"/>
    </row>
    <row r="64" spans="1:9" ht="101.25" customHeight="1" x14ac:dyDescent="0.25">
      <c r="A64" s="42">
        <v>5</v>
      </c>
      <c r="B64" s="38" t="s">
        <v>58</v>
      </c>
      <c r="C64" s="14" t="s">
        <v>5</v>
      </c>
      <c r="D64" s="20">
        <v>23.9</v>
      </c>
      <c r="E64" s="20">
        <f>D13</f>
        <v>2127.11</v>
      </c>
      <c r="F64" s="29" t="s">
        <v>28</v>
      </c>
      <c r="G64" s="37"/>
      <c r="H64" s="10"/>
      <c r="I64" s="4"/>
    </row>
    <row r="65" spans="1:9" ht="113.25" customHeight="1" x14ac:dyDescent="0.25">
      <c r="A65" s="42"/>
      <c r="B65" s="38"/>
      <c r="C65" s="14" t="s">
        <v>6</v>
      </c>
      <c r="D65" s="20">
        <f t="shared" ref="D65:E65" si="4">D64*1.2</f>
        <v>28.679999999999996</v>
      </c>
      <c r="E65" s="20">
        <f t="shared" si="4"/>
        <v>2552.5320000000002</v>
      </c>
      <c r="F65" s="29"/>
      <c r="G65" s="37"/>
      <c r="H65" s="10"/>
      <c r="I65" s="4"/>
    </row>
    <row r="66" spans="1:9" ht="45.75" customHeight="1" x14ac:dyDescent="0.25">
      <c r="A66" s="42">
        <v>6</v>
      </c>
      <c r="B66" s="38" t="s">
        <v>47</v>
      </c>
      <c r="C66" s="14" t="s">
        <v>5</v>
      </c>
      <c r="D66" s="20">
        <v>23.9</v>
      </c>
      <c r="E66" s="20">
        <f>D15</f>
        <v>2127.11</v>
      </c>
      <c r="F66" s="29" t="s">
        <v>28</v>
      </c>
      <c r="G66" s="37"/>
      <c r="H66" s="10"/>
      <c r="I66" s="4"/>
    </row>
    <row r="67" spans="1:9" ht="63" customHeight="1" x14ac:dyDescent="0.25">
      <c r="A67" s="42"/>
      <c r="B67" s="38"/>
      <c r="C67" s="14" t="s">
        <v>6</v>
      </c>
      <c r="D67" s="20">
        <f t="shared" ref="D67" si="5">D66*1.2</f>
        <v>28.679999999999996</v>
      </c>
      <c r="E67" s="20">
        <f>D16</f>
        <v>1727.4</v>
      </c>
      <c r="F67" s="29"/>
      <c r="G67" s="37"/>
      <c r="H67" s="10"/>
      <c r="I67" s="4"/>
    </row>
    <row r="68" spans="1:9" ht="81.75" customHeight="1" x14ac:dyDescent="0.25">
      <c r="A68" s="42">
        <v>7</v>
      </c>
      <c r="B68" s="38" t="s">
        <v>59</v>
      </c>
      <c r="C68" s="3" t="s">
        <v>5</v>
      </c>
      <c r="D68" s="20">
        <v>29.78</v>
      </c>
      <c r="E68" s="20">
        <f>E64</f>
        <v>2127.11</v>
      </c>
      <c r="F68" s="29" t="s">
        <v>28</v>
      </c>
      <c r="G68" s="37"/>
      <c r="H68" s="10"/>
      <c r="I68" s="4"/>
    </row>
    <row r="69" spans="1:9" ht="138" customHeight="1" x14ac:dyDescent="0.25">
      <c r="A69" s="42"/>
      <c r="B69" s="38"/>
      <c r="C69" s="3" t="s">
        <v>6</v>
      </c>
      <c r="D69" s="20">
        <f t="shared" ref="D69:E69" si="6">D68*1.2</f>
        <v>35.735999999999997</v>
      </c>
      <c r="E69" s="20">
        <f t="shared" si="6"/>
        <v>2552.5320000000002</v>
      </c>
      <c r="F69" s="29"/>
      <c r="G69" s="37"/>
      <c r="H69" s="10"/>
      <c r="I69" s="4"/>
    </row>
    <row r="70" spans="1:9" ht="70.5" customHeight="1" x14ac:dyDescent="0.25">
      <c r="A70" s="42">
        <v>8</v>
      </c>
      <c r="B70" s="38" t="s">
        <v>60</v>
      </c>
      <c r="C70" s="3" t="s">
        <v>5</v>
      </c>
      <c r="D70" s="20">
        <v>23.9</v>
      </c>
      <c r="E70" s="20">
        <f>D17</f>
        <v>1843.51</v>
      </c>
      <c r="F70" s="29" t="s">
        <v>28</v>
      </c>
      <c r="G70" s="37"/>
      <c r="H70" s="10"/>
      <c r="I70" s="4"/>
    </row>
    <row r="71" spans="1:9" ht="114.75" customHeight="1" x14ac:dyDescent="0.25">
      <c r="A71" s="42"/>
      <c r="B71" s="38"/>
      <c r="C71" s="3" t="s">
        <v>6</v>
      </c>
      <c r="D71" s="20">
        <f t="shared" ref="D71:E71" si="7">D70*1.2</f>
        <v>28.679999999999996</v>
      </c>
      <c r="E71" s="20">
        <f t="shared" si="7"/>
        <v>2212.212</v>
      </c>
      <c r="F71" s="29"/>
      <c r="G71" s="37"/>
      <c r="H71" s="10"/>
      <c r="I71" s="4"/>
    </row>
    <row r="72" spans="1:9" ht="73.5" customHeight="1" x14ac:dyDescent="0.25">
      <c r="A72" s="42">
        <v>9</v>
      </c>
      <c r="B72" s="38" t="s">
        <v>61</v>
      </c>
      <c r="C72" s="3" t="s">
        <v>5</v>
      </c>
      <c r="D72" s="20">
        <v>18.399999999999999</v>
      </c>
      <c r="E72" s="20">
        <f>D17</f>
        <v>1843.51</v>
      </c>
      <c r="F72" s="29" t="s">
        <v>28</v>
      </c>
      <c r="G72" s="37"/>
      <c r="H72" s="10"/>
      <c r="I72" s="4"/>
    </row>
    <row r="73" spans="1:9" ht="111.75" customHeight="1" x14ac:dyDescent="0.25">
      <c r="A73" s="42"/>
      <c r="B73" s="38"/>
      <c r="C73" s="3" t="s">
        <v>6</v>
      </c>
      <c r="D73" s="20">
        <f t="shared" ref="D73:E73" si="8">D72*1.2</f>
        <v>22.08</v>
      </c>
      <c r="E73" s="20">
        <f t="shared" si="8"/>
        <v>2212.212</v>
      </c>
      <c r="F73" s="29"/>
      <c r="G73" s="37"/>
      <c r="H73" s="10"/>
      <c r="I73" s="4"/>
    </row>
    <row r="74" spans="1:9" ht="69.75" customHeight="1" x14ac:dyDescent="0.25">
      <c r="A74" s="42">
        <v>10</v>
      </c>
      <c r="B74" s="38" t="s">
        <v>48</v>
      </c>
      <c r="C74" s="14" t="s">
        <v>5</v>
      </c>
      <c r="D74" s="20">
        <v>26.18</v>
      </c>
      <c r="E74" s="20">
        <f>D19</f>
        <v>2202.6999999999998</v>
      </c>
      <c r="F74" s="29" t="s">
        <v>28</v>
      </c>
      <c r="G74" s="37"/>
      <c r="H74" s="2"/>
      <c r="I74" s="22"/>
    </row>
    <row r="75" spans="1:9" ht="63.75" customHeight="1" x14ac:dyDescent="0.25">
      <c r="A75" s="42"/>
      <c r="B75" s="38"/>
      <c r="C75" s="14" t="s">
        <v>6</v>
      </c>
      <c r="D75" s="20">
        <f>D74*1.2</f>
        <v>31.415999999999997</v>
      </c>
      <c r="E75" s="20">
        <f>E74*1.2</f>
        <v>2643.24</v>
      </c>
      <c r="F75" s="29"/>
      <c r="G75" s="37"/>
      <c r="H75" s="2"/>
    </row>
    <row r="76" spans="1:9" ht="61.5" customHeight="1" x14ac:dyDescent="0.25">
      <c r="A76" s="42">
        <v>11</v>
      </c>
      <c r="B76" s="38" t="s">
        <v>43</v>
      </c>
      <c r="C76" s="14" t="s">
        <v>5</v>
      </c>
      <c r="D76" s="20">
        <v>37.69</v>
      </c>
      <c r="E76" s="20">
        <f>E74</f>
        <v>2202.6999999999998</v>
      </c>
      <c r="F76" s="29" t="s">
        <v>28</v>
      </c>
      <c r="G76" s="37"/>
      <c r="H76" s="2"/>
      <c r="I76" s="22"/>
    </row>
    <row r="77" spans="1:9" ht="84.75" customHeight="1" x14ac:dyDescent="0.25">
      <c r="A77" s="42"/>
      <c r="B77" s="38"/>
      <c r="C77" s="14" t="s">
        <v>6</v>
      </c>
      <c r="D77" s="20">
        <f>D76*1.2</f>
        <v>45.227999999999994</v>
      </c>
      <c r="E77" s="20">
        <f>E76*1.2</f>
        <v>2643.24</v>
      </c>
      <c r="F77" s="29"/>
      <c r="G77" s="37"/>
      <c r="H77" s="2"/>
    </row>
    <row r="78" spans="1:9" ht="49.5" customHeight="1" x14ac:dyDescent="0.25">
      <c r="A78" s="42">
        <v>12</v>
      </c>
      <c r="B78" s="38" t="s">
        <v>49</v>
      </c>
      <c r="C78" s="14" t="s">
        <v>5</v>
      </c>
      <c r="D78" s="20">
        <v>25.96</v>
      </c>
      <c r="E78" s="20">
        <f>D19</f>
        <v>2202.6999999999998</v>
      </c>
      <c r="F78" s="29" t="s">
        <v>28</v>
      </c>
      <c r="G78" s="37"/>
      <c r="H78" s="2"/>
      <c r="I78" s="22"/>
    </row>
    <row r="79" spans="1:9" ht="54" customHeight="1" x14ac:dyDescent="0.25">
      <c r="A79" s="42"/>
      <c r="B79" s="38"/>
      <c r="C79" s="14" t="s">
        <v>6</v>
      </c>
      <c r="D79" s="20">
        <f>D78*1.2</f>
        <v>31.152000000000001</v>
      </c>
      <c r="E79" s="20">
        <f>D24</f>
        <v>1926.16</v>
      </c>
      <c r="F79" s="29"/>
      <c r="G79" s="37"/>
      <c r="H79" s="2"/>
    </row>
    <row r="80" spans="1:9" ht="31.5" x14ac:dyDescent="0.25">
      <c r="A80" s="42">
        <v>13</v>
      </c>
      <c r="B80" s="38" t="s">
        <v>39</v>
      </c>
      <c r="C80" s="14" t="s">
        <v>5</v>
      </c>
      <c r="D80" s="20">
        <v>26.18</v>
      </c>
      <c r="E80" s="20">
        <f>D19</f>
        <v>2202.6999999999998</v>
      </c>
      <c r="F80" s="29" t="s">
        <v>28</v>
      </c>
      <c r="G80" s="37"/>
      <c r="H80" s="2"/>
      <c r="I80" s="22"/>
    </row>
    <row r="81" spans="1:9" ht="23.25" customHeight="1" x14ac:dyDescent="0.25">
      <c r="A81" s="42"/>
      <c r="B81" s="38"/>
      <c r="C81" s="14" t="s">
        <v>6</v>
      </c>
      <c r="D81" s="20">
        <f>D80*1.2</f>
        <v>31.415999999999997</v>
      </c>
      <c r="E81" s="20">
        <f>D22</f>
        <v>2093.1999999999998</v>
      </c>
      <c r="F81" s="29"/>
      <c r="G81" s="37"/>
      <c r="H81" s="2"/>
    </row>
    <row r="82" spans="1:9" ht="42.75" customHeight="1" x14ac:dyDescent="0.25">
      <c r="A82" s="42">
        <v>14</v>
      </c>
      <c r="B82" s="38" t="s">
        <v>40</v>
      </c>
      <c r="C82" s="14" t="s">
        <v>5</v>
      </c>
      <c r="D82" s="20">
        <v>26.18</v>
      </c>
      <c r="E82" s="20">
        <f>D25</f>
        <v>1896.22</v>
      </c>
      <c r="F82" s="29" t="s">
        <v>28</v>
      </c>
      <c r="G82" s="37"/>
      <c r="H82" s="2"/>
      <c r="I82" s="22"/>
    </row>
    <row r="83" spans="1:9" ht="43.5" customHeight="1" x14ac:dyDescent="0.25">
      <c r="A83" s="42"/>
      <c r="B83" s="38"/>
      <c r="C83" s="14" t="s">
        <v>6</v>
      </c>
      <c r="D83" s="20">
        <f>D82*1.2</f>
        <v>31.415999999999997</v>
      </c>
      <c r="E83" s="20">
        <f>E82*1.2</f>
        <v>2275.4639999999999</v>
      </c>
      <c r="F83" s="29"/>
      <c r="G83" s="37"/>
      <c r="H83" s="2"/>
    </row>
    <row r="84" spans="1:9" ht="18.75" customHeight="1" x14ac:dyDescent="0.25">
      <c r="A84" s="48" t="s">
        <v>18</v>
      </c>
      <c r="B84" s="48"/>
      <c r="C84" s="48"/>
      <c r="D84" s="48"/>
      <c r="E84" s="48"/>
      <c r="F84" s="48"/>
      <c r="G84" s="48"/>
      <c r="H84" s="6"/>
      <c r="I84" s="6"/>
    </row>
    <row r="85" spans="1:9" ht="18.75" x14ac:dyDescent="0.25">
      <c r="A85" s="24" t="s">
        <v>1</v>
      </c>
      <c r="B85" s="24" t="s">
        <v>15</v>
      </c>
      <c r="C85" s="19" t="s">
        <v>10</v>
      </c>
      <c r="D85" s="30" t="str">
        <f>D3</f>
        <v>с 14.12.2021 по 31.12.2021</v>
      </c>
      <c r="E85" s="30"/>
      <c r="F85" s="31" t="s">
        <v>2</v>
      </c>
      <c r="G85" s="24" t="s">
        <v>3</v>
      </c>
      <c r="H85" s="6"/>
      <c r="I85" s="6"/>
    </row>
    <row r="86" spans="1:9" s="9" customFormat="1" ht="38.25" x14ac:dyDescent="0.25">
      <c r="A86" s="24"/>
      <c r="B86" s="24"/>
      <c r="C86" s="24" t="s">
        <v>4</v>
      </c>
      <c r="D86" s="21" t="s">
        <v>11</v>
      </c>
      <c r="E86" s="21" t="s">
        <v>12</v>
      </c>
      <c r="F86" s="31"/>
      <c r="G86" s="24"/>
      <c r="H86" s="8"/>
      <c r="I86" s="17"/>
    </row>
    <row r="87" spans="1:9" s="9" customFormat="1" x14ac:dyDescent="0.25">
      <c r="A87" s="24"/>
      <c r="B87" s="24"/>
      <c r="C87" s="24"/>
      <c r="D87" s="21" t="s">
        <v>13</v>
      </c>
      <c r="E87" s="21" t="s">
        <v>14</v>
      </c>
      <c r="F87" s="31"/>
      <c r="G87" s="24"/>
      <c r="H87" s="8"/>
      <c r="I87" s="17"/>
    </row>
    <row r="88" spans="1:9" ht="31.5" customHeight="1" x14ac:dyDescent="0.25">
      <c r="A88" s="42">
        <v>1</v>
      </c>
      <c r="B88" s="38" t="s">
        <v>42</v>
      </c>
      <c r="C88" s="3" t="s">
        <v>5</v>
      </c>
      <c r="D88" s="18">
        <f>D30</f>
        <v>20.93</v>
      </c>
      <c r="E88" s="18">
        <f>D5</f>
        <v>2063.6999999999998</v>
      </c>
      <c r="F88" s="29" t="s">
        <v>28</v>
      </c>
      <c r="G88" s="37" t="s">
        <v>23</v>
      </c>
      <c r="H88" s="10"/>
      <c r="I88" s="4"/>
    </row>
    <row r="89" spans="1:9" x14ac:dyDescent="0.25">
      <c r="A89" s="42"/>
      <c r="B89" s="38"/>
      <c r="C89" s="3" t="s">
        <v>6</v>
      </c>
      <c r="D89" s="18">
        <f t="shared" ref="D89:E89" si="9">D88*1.2</f>
        <v>25.116</v>
      </c>
      <c r="E89" s="18">
        <f t="shared" si="9"/>
        <v>2476.4399999999996</v>
      </c>
      <c r="F89" s="29"/>
      <c r="G89" s="37"/>
      <c r="H89" s="10"/>
      <c r="I89" s="4"/>
    </row>
    <row r="90" spans="1:9" ht="31.5" x14ac:dyDescent="0.25">
      <c r="A90" s="42">
        <v>2</v>
      </c>
      <c r="B90" s="38" t="s">
        <v>41</v>
      </c>
      <c r="C90" s="3" t="s">
        <v>5</v>
      </c>
      <c r="D90" s="18">
        <f>D32</f>
        <v>14.42</v>
      </c>
      <c r="E90" s="18">
        <f>D11</f>
        <v>1794.95</v>
      </c>
      <c r="F90" s="29" t="s">
        <v>28</v>
      </c>
      <c r="G90" s="37"/>
      <c r="H90" s="10"/>
      <c r="I90" s="4"/>
    </row>
    <row r="91" spans="1:9" x14ac:dyDescent="0.25">
      <c r="A91" s="42"/>
      <c r="B91" s="38"/>
      <c r="C91" s="3" t="s">
        <v>6</v>
      </c>
      <c r="D91" s="18">
        <f t="shared" ref="D91" si="10">D90*1.2</f>
        <v>17.303999999999998</v>
      </c>
      <c r="E91" s="18">
        <f>D12</f>
        <v>1493</v>
      </c>
      <c r="F91" s="29"/>
      <c r="G91" s="37"/>
      <c r="H91" s="10"/>
      <c r="I91" s="4"/>
    </row>
    <row r="92" spans="1:9" ht="31.5" x14ac:dyDescent="0.25">
      <c r="A92" s="42">
        <v>3</v>
      </c>
      <c r="B92" s="38" t="s">
        <v>44</v>
      </c>
      <c r="C92" s="3" t="s">
        <v>5</v>
      </c>
      <c r="D92" s="18">
        <f>D34</f>
        <v>30.82</v>
      </c>
      <c r="E92" s="18">
        <f>E64</f>
        <v>2127.11</v>
      </c>
      <c r="F92" s="29" t="s">
        <v>28</v>
      </c>
      <c r="G92" s="37"/>
      <c r="H92" s="10"/>
      <c r="I92" s="4"/>
    </row>
    <row r="93" spans="1:9" x14ac:dyDescent="0.25">
      <c r="A93" s="42"/>
      <c r="B93" s="38"/>
      <c r="C93" s="3" t="s">
        <v>6</v>
      </c>
      <c r="D93" s="18">
        <f>D35</f>
        <v>36.984000000000002</v>
      </c>
      <c r="E93" s="18">
        <f t="shared" ref="E93" si="11">E92*1.2</f>
        <v>2552.5320000000002</v>
      </c>
      <c r="F93" s="29"/>
      <c r="G93" s="37"/>
      <c r="H93" s="10"/>
      <c r="I93" s="4"/>
    </row>
    <row r="94" spans="1:9" ht="31.5" x14ac:dyDescent="0.25">
      <c r="A94" s="42">
        <v>4</v>
      </c>
      <c r="B94" s="28" t="s">
        <v>31</v>
      </c>
      <c r="C94" s="3" t="s">
        <v>5</v>
      </c>
      <c r="D94" s="18">
        <f>D36</f>
        <v>18.45</v>
      </c>
      <c r="E94" s="18">
        <f>E64</f>
        <v>2127.11</v>
      </c>
      <c r="F94" s="29" t="s">
        <v>28</v>
      </c>
      <c r="G94" s="37"/>
      <c r="H94" s="10"/>
      <c r="I94" s="2"/>
    </row>
    <row r="95" spans="1:9" x14ac:dyDescent="0.25">
      <c r="A95" s="42"/>
      <c r="B95" s="28"/>
      <c r="C95" s="3" t="s">
        <v>6</v>
      </c>
      <c r="D95" s="18">
        <f>D94*1.2</f>
        <v>22.139999999999997</v>
      </c>
      <c r="E95" s="18">
        <f>E94*1.2</f>
        <v>2552.5320000000002</v>
      </c>
      <c r="F95" s="29"/>
      <c r="G95" s="37"/>
      <c r="H95" s="10"/>
      <c r="I95" s="2"/>
    </row>
    <row r="96" spans="1:9" ht="31.5" x14ac:dyDescent="0.25">
      <c r="A96" s="42">
        <v>5</v>
      </c>
      <c r="B96" s="28" t="s">
        <v>32</v>
      </c>
      <c r="C96" s="3" t="s">
        <v>5</v>
      </c>
      <c r="D96" s="18">
        <f>D38</f>
        <v>18.63</v>
      </c>
      <c r="E96" s="18">
        <f>E94</f>
        <v>2127.11</v>
      </c>
      <c r="F96" s="29" t="s">
        <v>28</v>
      </c>
      <c r="G96" s="37"/>
      <c r="H96" s="10"/>
      <c r="I96" s="2"/>
    </row>
    <row r="97" spans="1:9" x14ac:dyDescent="0.25">
      <c r="A97" s="42"/>
      <c r="B97" s="28"/>
      <c r="C97" s="3" t="s">
        <v>6</v>
      </c>
      <c r="D97" s="18">
        <f>D96*1.2</f>
        <v>22.355999999999998</v>
      </c>
      <c r="E97" s="18">
        <f>E95</f>
        <v>2552.5320000000002</v>
      </c>
      <c r="F97" s="29"/>
      <c r="G97" s="37"/>
      <c r="H97" s="10"/>
      <c r="I97" s="2"/>
    </row>
    <row r="98" spans="1:9" ht="31.5" x14ac:dyDescent="0.25">
      <c r="A98" s="42">
        <v>6</v>
      </c>
      <c r="B98" s="28" t="s">
        <v>38</v>
      </c>
      <c r="C98" s="3" t="s">
        <v>5</v>
      </c>
      <c r="D98" s="18">
        <f>D40</f>
        <v>24.15</v>
      </c>
      <c r="E98" s="18">
        <f>E94</f>
        <v>2127.11</v>
      </c>
      <c r="F98" s="29" t="s">
        <v>28</v>
      </c>
      <c r="G98" s="37"/>
      <c r="H98" s="10"/>
      <c r="I98" s="2"/>
    </row>
    <row r="99" spans="1:9" x14ac:dyDescent="0.25">
      <c r="A99" s="42"/>
      <c r="B99" s="28"/>
      <c r="C99" s="3" t="s">
        <v>6</v>
      </c>
      <c r="D99" s="18">
        <f>D98*1.2</f>
        <v>28.979999999999997</v>
      </c>
      <c r="E99" s="18">
        <f>E95</f>
        <v>2552.5320000000002</v>
      </c>
      <c r="F99" s="29"/>
      <c r="G99" s="37"/>
      <c r="H99" s="10"/>
      <c r="I99" s="2"/>
    </row>
    <row r="100" spans="1:9" ht="31.5" x14ac:dyDescent="0.25">
      <c r="A100" s="42">
        <v>7</v>
      </c>
      <c r="B100" s="38" t="s">
        <v>45</v>
      </c>
      <c r="C100" s="3" t="s">
        <v>5</v>
      </c>
      <c r="D100" s="18">
        <f>D42</f>
        <v>24.38</v>
      </c>
      <c r="E100" s="20">
        <f>D17</f>
        <v>1843.51</v>
      </c>
      <c r="F100" s="29" t="s">
        <v>28</v>
      </c>
      <c r="G100" s="37"/>
      <c r="H100" s="10"/>
      <c r="I100" s="4"/>
    </row>
    <row r="101" spans="1:9" x14ac:dyDescent="0.25">
      <c r="A101" s="42"/>
      <c r="B101" s="38"/>
      <c r="C101" s="3" t="s">
        <v>6</v>
      </c>
      <c r="D101" s="18">
        <f>D100*1.2</f>
        <v>29.255999999999997</v>
      </c>
      <c r="E101" s="18">
        <f>E100*1.2</f>
        <v>2212.212</v>
      </c>
      <c r="F101" s="29"/>
      <c r="G101" s="37"/>
      <c r="H101" s="10"/>
      <c r="I101" s="2"/>
    </row>
    <row r="102" spans="1:9" x14ac:dyDescent="0.25">
      <c r="A102" s="42">
        <v>8</v>
      </c>
      <c r="B102" s="28" t="s">
        <v>46</v>
      </c>
      <c r="C102" s="3" t="s">
        <v>9</v>
      </c>
      <c r="D102" s="18">
        <f>D44</f>
        <v>18.93</v>
      </c>
      <c r="E102" s="18">
        <f>E100</f>
        <v>1843.51</v>
      </c>
      <c r="F102" s="29" t="s">
        <v>28</v>
      </c>
      <c r="G102" s="37"/>
      <c r="H102" s="10"/>
      <c r="I102" s="2"/>
    </row>
    <row r="103" spans="1:9" ht="33.75" customHeight="1" x14ac:dyDescent="0.25">
      <c r="A103" s="42"/>
      <c r="B103" s="28"/>
      <c r="C103" s="3" t="s">
        <v>6</v>
      </c>
      <c r="D103" s="18">
        <f>D102*1.2</f>
        <v>22.715999999999998</v>
      </c>
      <c r="E103" s="18">
        <f>E102*1.2</f>
        <v>2212.212</v>
      </c>
      <c r="F103" s="29"/>
      <c r="G103" s="37"/>
      <c r="H103" s="10"/>
      <c r="I103" s="2"/>
    </row>
    <row r="104" spans="1:9" ht="27.75" customHeight="1" x14ac:dyDescent="0.25">
      <c r="A104" s="42">
        <v>9</v>
      </c>
      <c r="B104" s="28" t="s">
        <v>30</v>
      </c>
      <c r="C104" s="3" t="s">
        <v>9</v>
      </c>
      <c r="D104" s="18">
        <f>D46</f>
        <v>24.09</v>
      </c>
      <c r="E104" s="18">
        <f>E102</f>
        <v>1843.51</v>
      </c>
      <c r="F104" s="29" t="s">
        <v>28</v>
      </c>
      <c r="G104" s="37"/>
      <c r="H104" s="10"/>
      <c r="I104" s="2"/>
    </row>
    <row r="105" spans="1:9" ht="27.75" customHeight="1" x14ac:dyDescent="0.25">
      <c r="A105" s="42"/>
      <c r="B105" s="28"/>
      <c r="C105" s="3" t="s">
        <v>6</v>
      </c>
      <c r="D105" s="18">
        <f>D104*1.2</f>
        <v>28.907999999999998</v>
      </c>
      <c r="E105" s="18">
        <f>E104*1.2</f>
        <v>2212.212</v>
      </c>
      <c r="F105" s="29"/>
      <c r="G105" s="37"/>
      <c r="H105" s="10"/>
      <c r="I105" s="2"/>
    </row>
    <row r="106" spans="1:9" ht="31.5" x14ac:dyDescent="0.25">
      <c r="A106" s="42">
        <v>10</v>
      </c>
      <c r="B106" s="28" t="s">
        <v>34</v>
      </c>
      <c r="C106" s="3" t="s">
        <v>5</v>
      </c>
      <c r="D106" s="18">
        <f>D48</f>
        <v>24.61</v>
      </c>
      <c r="E106" s="18">
        <f>E102</f>
        <v>1843.51</v>
      </c>
      <c r="F106" s="29" t="s">
        <v>28</v>
      </c>
      <c r="G106" s="37"/>
      <c r="H106" s="10"/>
      <c r="I106" s="2"/>
    </row>
    <row r="107" spans="1:9" ht="22.5" customHeight="1" x14ac:dyDescent="0.25">
      <c r="A107" s="42"/>
      <c r="B107" s="28"/>
      <c r="C107" s="3" t="s">
        <v>6</v>
      </c>
      <c r="D107" s="18">
        <f>D106*1.2</f>
        <v>29.531999999999996</v>
      </c>
      <c r="E107" s="18">
        <f>E106*1.2</f>
        <v>2212.212</v>
      </c>
      <c r="F107" s="29"/>
      <c r="G107" s="37"/>
      <c r="H107" s="10"/>
      <c r="I107" s="2"/>
    </row>
    <row r="108" spans="1:9" ht="31.5" x14ac:dyDescent="0.25">
      <c r="A108" s="42">
        <v>11</v>
      </c>
      <c r="B108" s="28" t="s">
        <v>33</v>
      </c>
      <c r="C108" s="3" t="s">
        <v>5</v>
      </c>
      <c r="D108" s="18">
        <f>D50</f>
        <v>26.51</v>
      </c>
      <c r="E108" s="18">
        <f>D21</f>
        <v>2202.6999999999998</v>
      </c>
      <c r="F108" s="29" t="s">
        <v>28</v>
      </c>
      <c r="G108" s="37"/>
      <c r="H108" s="10"/>
      <c r="I108" s="2"/>
    </row>
    <row r="109" spans="1:9" x14ac:dyDescent="0.25">
      <c r="A109" s="42"/>
      <c r="B109" s="28"/>
      <c r="C109" s="3" t="s">
        <v>6</v>
      </c>
      <c r="D109" s="18">
        <f>D108*1.2</f>
        <v>31.812000000000001</v>
      </c>
      <c r="E109" s="18">
        <f>E108*1.2</f>
        <v>2643.24</v>
      </c>
      <c r="F109" s="29"/>
      <c r="G109" s="37"/>
      <c r="H109" s="10"/>
      <c r="I109" s="2"/>
    </row>
    <row r="110" spans="1:9" x14ac:dyDescent="0.25">
      <c r="D110" s="12"/>
      <c r="E110" s="12"/>
      <c r="F110" s="15"/>
      <c r="G110" s="10"/>
      <c r="H110" s="10"/>
      <c r="I110" s="2"/>
    </row>
    <row r="111" spans="1:9" x14ac:dyDescent="0.25">
      <c r="D111" s="12"/>
      <c r="E111" s="12"/>
      <c r="F111" s="15"/>
      <c r="G111" s="10"/>
      <c r="H111" s="10"/>
      <c r="I111" s="2"/>
    </row>
    <row r="112" spans="1:9" x14ac:dyDescent="0.25">
      <c r="D112" s="12"/>
      <c r="E112" s="12"/>
      <c r="F112" s="15"/>
      <c r="G112" s="10"/>
      <c r="H112" s="10"/>
      <c r="I112" s="2"/>
    </row>
    <row r="113" spans="4:9" x14ac:dyDescent="0.25">
      <c r="D113" s="12"/>
      <c r="E113" s="12"/>
      <c r="F113" s="15"/>
      <c r="G113" s="10"/>
      <c r="H113" s="10"/>
      <c r="I113" s="2"/>
    </row>
    <row r="114" spans="4:9" x14ac:dyDescent="0.25">
      <c r="D114" s="12"/>
      <c r="E114" s="12"/>
      <c r="F114" s="15"/>
      <c r="G114" s="10"/>
      <c r="H114" s="10"/>
      <c r="I114" s="2"/>
    </row>
    <row r="115" spans="4:9" x14ac:dyDescent="0.25">
      <c r="D115" s="12"/>
      <c r="E115" s="12"/>
      <c r="F115" s="15"/>
      <c r="G115" s="10"/>
      <c r="H115" s="10"/>
      <c r="I115" s="2"/>
    </row>
    <row r="116" spans="4:9" x14ac:dyDescent="0.25">
      <c r="D116" s="12"/>
      <c r="E116" s="12"/>
      <c r="F116" s="15"/>
      <c r="G116" s="10"/>
      <c r="H116" s="10"/>
      <c r="I116" s="2"/>
    </row>
    <row r="117" spans="4:9" x14ac:dyDescent="0.25">
      <c r="D117" s="12"/>
      <c r="E117" s="12"/>
      <c r="F117" s="15"/>
      <c r="G117" s="10"/>
      <c r="H117" s="10"/>
      <c r="I117" s="2"/>
    </row>
    <row r="118" spans="4:9" x14ac:dyDescent="0.25">
      <c r="D118" s="12"/>
      <c r="E118" s="12"/>
      <c r="F118" s="15"/>
      <c r="G118" s="10"/>
      <c r="H118" s="10"/>
      <c r="I118" s="2"/>
    </row>
    <row r="119" spans="4:9" x14ac:dyDescent="0.25">
      <c r="D119" s="12"/>
      <c r="E119" s="12"/>
      <c r="F119" s="15"/>
      <c r="G119" s="10"/>
      <c r="H119" s="10"/>
      <c r="I119" s="2"/>
    </row>
    <row r="120" spans="4:9" x14ac:dyDescent="0.25">
      <c r="D120" s="12"/>
      <c r="E120" s="12"/>
      <c r="F120" s="15"/>
      <c r="G120" s="10"/>
      <c r="H120" s="10"/>
      <c r="I120" s="2"/>
    </row>
    <row r="121" spans="4:9" x14ac:dyDescent="0.25">
      <c r="G121" s="2"/>
      <c r="H121" s="2"/>
      <c r="I121" s="2"/>
    </row>
    <row r="122" spans="4:9" x14ac:dyDescent="0.25">
      <c r="G122" s="2"/>
      <c r="H122" s="2"/>
      <c r="I122" s="2"/>
    </row>
    <row r="123" spans="4:9" x14ac:dyDescent="0.25">
      <c r="G123" s="2"/>
      <c r="H123" s="2"/>
      <c r="I123" s="2"/>
    </row>
    <row r="124" spans="4:9" x14ac:dyDescent="0.25">
      <c r="G124" s="2"/>
      <c r="H124" s="2"/>
      <c r="I124" s="2"/>
    </row>
    <row r="125" spans="4:9" x14ac:dyDescent="0.25">
      <c r="G125" s="2"/>
      <c r="H125" s="2"/>
      <c r="I125" s="2"/>
    </row>
    <row r="126" spans="4:9" x14ac:dyDescent="0.25">
      <c r="G126" s="2"/>
      <c r="H126" s="2"/>
      <c r="I126" s="2"/>
    </row>
    <row r="127" spans="4:9" x14ac:dyDescent="0.25">
      <c r="G127" s="2"/>
      <c r="H127" s="2"/>
      <c r="I127" s="2"/>
    </row>
    <row r="128" spans="4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</sheetData>
  <mergeCells count="219">
    <mergeCell ref="F48:F49"/>
    <mergeCell ref="A27:G27"/>
    <mergeCell ref="B72:B73"/>
    <mergeCell ref="F72:F73"/>
    <mergeCell ref="A78:A79"/>
    <mergeCell ref="B78:B79"/>
    <mergeCell ref="F78:F79"/>
    <mergeCell ref="A23:A24"/>
    <mergeCell ref="B23:B24"/>
    <mergeCell ref="D23:E23"/>
    <mergeCell ref="F23:F24"/>
    <mergeCell ref="D24:E24"/>
    <mergeCell ref="A46:A47"/>
    <mergeCell ref="A48:A49"/>
    <mergeCell ref="A44:A45"/>
    <mergeCell ref="B44:B45"/>
    <mergeCell ref="F44:F45"/>
    <mergeCell ref="B46:B47"/>
    <mergeCell ref="D47:E47"/>
    <mergeCell ref="D44:E44"/>
    <mergeCell ref="D45:E45"/>
    <mergeCell ref="D46:E46"/>
    <mergeCell ref="F46:F47"/>
    <mergeCell ref="B48:B49"/>
    <mergeCell ref="D48:E48"/>
    <mergeCell ref="D32:E32"/>
    <mergeCell ref="F32:F33"/>
    <mergeCell ref="D33:E33"/>
    <mergeCell ref="A30:A31"/>
    <mergeCell ref="B30:B31"/>
    <mergeCell ref="D30:E30"/>
    <mergeCell ref="F30:F31"/>
    <mergeCell ref="D31:E31"/>
    <mergeCell ref="A40:A41"/>
    <mergeCell ref="B40:B41"/>
    <mergeCell ref="D40:E40"/>
    <mergeCell ref="A19:A20"/>
    <mergeCell ref="B19:B20"/>
    <mergeCell ref="D19:E19"/>
    <mergeCell ref="F19:F20"/>
    <mergeCell ref="D20:E20"/>
    <mergeCell ref="A21:A22"/>
    <mergeCell ref="B21:B22"/>
    <mergeCell ref="D21:E21"/>
    <mergeCell ref="F21:F22"/>
    <mergeCell ref="D22:E22"/>
    <mergeCell ref="A9:A10"/>
    <mergeCell ref="B9:B10"/>
    <mergeCell ref="D9:E9"/>
    <mergeCell ref="F9:F10"/>
    <mergeCell ref="D10:E10"/>
    <mergeCell ref="A90:A91"/>
    <mergeCell ref="B90:B91"/>
    <mergeCell ref="F90:F91"/>
    <mergeCell ref="B92:B93"/>
    <mergeCell ref="C86:C87"/>
    <mergeCell ref="A88:A89"/>
    <mergeCell ref="B88:B89"/>
    <mergeCell ref="F88:F89"/>
    <mergeCell ref="A68:A69"/>
    <mergeCell ref="A17:A18"/>
    <mergeCell ref="B17:B18"/>
    <mergeCell ref="D17:E17"/>
    <mergeCell ref="F17:F18"/>
    <mergeCell ref="D18:E18"/>
    <mergeCell ref="A15:A16"/>
    <mergeCell ref="B15:B16"/>
    <mergeCell ref="D15:E15"/>
    <mergeCell ref="F15:F16"/>
    <mergeCell ref="D16:E16"/>
    <mergeCell ref="A84:G84"/>
    <mergeCell ref="A85:A87"/>
    <mergeCell ref="B85:B87"/>
    <mergeCell ref="D85:E85"/>
    <mergeCell ref="F85:F87"/>
    <mergeCell ref="A60:A61"/>
    <mergeCell ref="B60:B61"/>
    <mergeCell ref="F60:F61"/>
    <mergeCell ref="A64:A65"/>
    <mergeCell ref="B64:B65"/>
    <mergeCell ref="F64:F65"/>
    <mergeCell ref="A76:A77"/>
    <mergeCell ref="B76:B77"/>
    <mergeCell ref="F76:F77"/>
    <mergeCell ref="G85:G87"/>
    <mergeCell ref="A66:A67"/>
    <mergeCell ref="B66:B67"/>
    <mergeCell ref="F66:F67"/>
    <mergeCell ref="A70:A71"/>
    <mergeCell ref="B70:B71"/>
    <mergeCell ref="F70:F71"/>
    <mergeCell ref="A62:A63"/>
    <mergeCell ref="B62:B63"/>
    <mergeCell ref="F62:F63"/>
    <mergeCell ref="I53:I54"/>
    <mergeCell ref="C54:C55"/>
    <mergeCell ref="A56:A57"/>
    <mergeCell ref="B56:B57"/>
    <mergeCell ref="F56:F57"/>
    <mergeCell ref="A52:G52"/>
    <mergeCell ref="A53:A55"/>
    <mergeCell ref="B53:B55"/>
    <mergeCell ref="D53:E53"/>
    <mergeCell ref="F53:F55"/>
    <mergeCell ref="G53:G55"/>
    <mergeCell ref="G56:G83"/>
    <mergeCell ref="A58:A59"/>
    <mergeCell ref="B58:B59"/>
    <mergeCell ref="F58:F59"/>
    <mergeCell ref="B68:B69"/>
    <mergeCell ref="F68:F69"/>
    <mergeCell ref="A82:A83"/>
    <mergeCell ref="B82:B83"/>
    <mergeCell ref="F82:F83"/>
    <mergeCell ref="A80:A81"/>
    <mergeCell ref="B80:B81"/>
    <mergeCell ref="F80:F81"/>
    <mergeCell ref="A72:A73"/>
    <mergeCell ref="G30:G51"/>
    <mergeCell ref="F40:F41"/>
    <mergeCell ref="D41:E41"/>
    <mergeCell ref="A42:A43"/>
    <mergeCell ref="A50:A51"/>
    <mergeCell ref="B50:B51"/>
    <mergeCell ref="D50:E50"/>
    <mergeCell ref="F50:F51"/>
    <mergeCell ref="D51:E51"/>
    <mergeCell ref="A34:A35"/>
    <mergeCell ref="B34:B35"/>
    <mergeCell ref="D34:E34"/>
    <mergeCell ref="F34:F35"/>
    <mergeCell ref="D35:E35"/>
    <mergeCell ref="A32:A33"/>
    <mergeCell ref="B32:B33"/>
    <mergeCell ref="D38:E38"/>
    <mergeCell ref="F38:F39"/>
    <mergeCell ref="D39:E39"/>
    <mergeCell ref="D49:E49"/>
    <mergeCell ref="B42:B43"/>
    <mergeCell ref="D42:E42"/>
    <mergeCell ref="F42:F43"/>
    <mergeCell ref="D43:E43"/>
    <mergeCell ref="A28:A29"/>
    <mergeCell ref="B28:B29"/>
    <mergeCell ref="D28:E28"/>
    <mergeCell ref="F28:F29"/>
    <mergeCell ref="G28:G29"/>
    <mergeCell ref="D29:E29"/>
    <mergeCell ref="A13:A14"/>
    <mergeCell ref="B13:B14"/>
    <mergeCell ref="D13:E13"/>
    <mergeCell ref="F13:F14"/>
    <mergeCell ref="D14:E14"/>
    <mergeCell ref="G5:G24"/>
    <mergeCell ref="A11:A12"/>
    <mergeCell ref="B11:B12"/>
    <mergeCell ref="D11:E11"/>
    <mergeCell ref="F11:F12"/>
    <mergeCell ref="D12:E12"/>
    <mergeCell ref="A7:A8"/>
    <mergeCell ref="B7:B8"/>
    <mergeCell ref="D7:E7"/>
    <mergeCell ref="F7:F8"/>
    <mergeCell ref="D8:E8"/>
    <mergeCell ref="A5:A6"/>
    <mergeCell ref="F5:F6"/>
    <mergeCell ref="D6:E6"/>
    <mergeCell ref="A3:A4"/>
    <mergeCell ref="B3:B4"/>
    <mergeCell ref="D3:E3"/>
    <mergeCell ref="F3:F4"/>
    <mergeCell ref="G3:G4"/>
    <mergeCell ref="D4:E4"/>
    <mergeCell ref="A1:G1"/>
    <mergeCell ref="B2:G2"/>
    <mergeCell ref="B5:B6"/>
    <mergeCell ref="D5:E5"/>
    <mergeCell ref="A94:A95"/>
    <mergeCell ref="F94:F95"/>
    <mergeCell ref="B100:B101"/>
    <mergeCell ref="A74:A75"/>
    <mergeCell ref="B74:B75"/>
    <mergeCell ref="F74:F75"/>
    <mergeCell ref="A25:A26"/>
    <mergeCell ref="B25:B26"/>
    <mergeCell ref="D25:E25"/>
    <mergeCell ref="F25:F26"/>
    <mergeCell ref="D26:E26"/>
    <mergeCell ref="A36:A37"/>
    <mergeCell ref="B36:B37"/>
    <mergeCell ref="D36:E36"/>
    <mergeCell ref="F36:F37"/>
    <mergeCell ref="D37:E37"/>
    <mergeCell ref="A38:A39"/>
    <mergeCell ref="B38:B39"/>
    <mergeCell ref="G88:G109"/>
    <mergeCell ref="A108:A109"/>
    <mergeCell ref="B108:B109"/>
    <mergeCell ref="F108:F109"/>
    <mergeCell ref="A106:A107"/>
    <mergeCell ref="F106:F107"/>
    <mergeCell ref="A102:A103"/>
    <mergeCell ref="F102:F103"/>
    <mergeCell ref="A104:A105"/>
    <mergeCell ref="B106:B107"/>
    <mergeCell ref="F104:F105"/>
    <mergeCell ref="A100:A101"/>
    <mergeCell ref="F100:F101"/>
    <mergeCell ref="B98:B99"/>
    <mergeCell ref="A96:A97"/>
    <mergeCell ref="B102:B103"/>
    <mergeCell ref="F96:F97"/>
    <mergeCell ref="A98:A99"/>
    <mergeCell ref="B104:B105"/>
    <mergeCell ref="F98:F99"/>
    <mergeCell ref="B94:B95"/>
    <mergeCell ref="B96:B97"/>
    <mergeCell ref="A92:A93"/>
    <mergeCell ref="F92:F93"/>
  </mergeCells>
  <hyperlinks>
    <hyperlink ref="G5" r:id="rId1"/>
    <hyperlink ref="G56" r:id="rId2"/>
    <hyperlink ref="G30" r:id="rId3"/>
    <hyperlink ref="G88" r:id="rId4"/>
  </hyperlinks>
  <pageMargins left="0.39370078740157483" right="0.39370078740157483" top="0.39370078740157483" bottom="0.39370078740157483" header="0.31496062992125984" footer="0.31496062992125984"/>
  <pageSetup paperSize="9" scale="47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Новые тер</vt:lpstr>
      <vt:lpstr>'Новые тер'!Заголовки_для_печати</vt:lpstr>
    </vt:vector>
  </TitlesOfParts>
  <Company>Газпром теплоэнерго Московская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Кежватова Виктория Борисовна</dc:creator>
  <cp:lastModifiedBy>Кежватова Виктория Борисовна</cp:lastModifiedBy>
  <cp:lastPrinted>2021-12-07T08:23:21Z</cp:lastPrinted>
  <dcterms:created xsi:type="dcterms:W3CDTF">2020-01-21T08:58:35Z</dcterms:created>
  <dcterms:modified xsi:type="dcterms:W3CDTF">2021-12-15T11:36:20Z</dcterms:modified>
</cp:coreProperties>
</file>